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370" windowHeight="1089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6" i="1" l="1"/>
  <c r="G7" i="1"/>
  <c r="G4" i="1"/>
  <c r="J4" i="1"/>
  <c r="I4" i="1"/>
  <c r="H4" i="1"/>
  <c r="J7" i="1"/>
  <c r="I7" i="1"/>
  <c r="H7" i="1"/>
  <c r="J6" i="1"/>
  <c r="I6" i="1"/>
  <c r="H6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<sst xmlns="http://schemas.openxmlformats.org/spreadsheetml/2006/main" count="37" uniqueCount="37">
  <si>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</si>
  <si>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</si>
  <si>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</si>
  <si>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</si>
  <si>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</si>
  <si>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</si>
  <si>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</si>
  <si>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</si>
  <si>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</si>
  <si>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</si>
  <si>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</si>
  <si>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</si>
  <si>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</si>
  <si>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</si>
  <si>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</si>
  <si>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</si>
  <si>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</si>
  <si>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</si>
  <si>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</si>
  <si>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</si>
  <si>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</si>
  <si>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</si>
  <si>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</si>
  <si>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</si>
  <si>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</si>
  <si>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</si>
  <si>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</si>
  <si>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</si>
  <si>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>кисломол.</t>
  </si>
  <si>
    <t xml:space="preserve">Каша вязкая молочная манная; Яйцо вареное  </t>
  </si>
  <si>
    <t xml:space="preserve">Масло сливочное порциями; Сыр Российский в нарезке  </t>
  </si>
  <si>
    <t xml:space="preserve">Чай с сахаром </t>
  </si>
  <si>
    <t xml:space="preserve">Хлеб пшеничный йодированный; Хлеб ржано-пшеничный </t>
  </si>
  <si>
    <t>220,64;220,78</t>
  </si>
  <si>
    <t>600,28;600,39</t>
  </si>
  <si>
    <t>911,02;97,22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</si>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</sst>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90" zoomScaleNormal="9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40" t="s">
        <v>33</v>
      </c>
      <c r="D4" s="38" t="s">
        <v>29</v>
      </c>
      <c r="E4" s="15">
        <v>240</v>
      </c>
      <c r="F4" s="25">
        <v>53.32</v>
      </c>
      <c r="G4" s="43">
        <f>215.55+56.6</f>
        <v>272.15000000000003</v>
      </c>
      <c r="H4" s="43">
        <f>4.43+4.8</f>
        <v>9.23</v>
      </c>
      <c r="I4" s="43">
        <f>3.54+4</f>
        <v>7.54</v>
      </c>
      <c r="J4" s="43">
        <f>37.21+0.3</f>
        <v>37.51</v>
      </c>
    </row>
    <row r="5" spans="1:10" ht="15" customHeight="1" x14ac:dyDescent="0.25">
      <c r="A5" s="7"/>
      <c r="B5" s="1" t="s">
        <v>12</v>
      </c>
      <c r="C5" s="41">
        <v>300.70999999999998</v>
      </c>
      <c r="D5" s="39" t="s">
        <v>31</v>
      </c>
      <c r="E5" s="17">
        <v>200</v>
      </c>
      <c r="F5" s="26">
        <v>3.5</v>
      </c>
      <c r="G5" s="42">
        <v>26.8</v>
      </c>
      <c r="H5" s="42">
        <v>0.2</v>
      </c>
      <c r="I5" s="42" t="s">
        <v>36</v>
      </c>
      <c r="J5" s="42">
        <v>6.5</v>
      </c>
    </row>
    <row r="6" spans="1:10" ht="25.5" x14ac:dyDescent="0.25">
      <c r="A6" s="7"/>
      <c r="B6" s="1" t="s">
        <v>22</v>
      </c>
      <c r="C6" s="41" t="s">
        <v>34</v>
      </c>
      <c r="D6" s="39" t="s">
        <v>32</v>
      </c>
      <c r="E6" s="17">
        <v>50</v>
      </c>
      <c r="F6" s="26">
        <v>4.5999999999999996</v>
      </c>
      <c r="G6" s="42">
        <f>80.7+37.4</f>
        <v>118.1</v>
      </c>
      <c r="H6" s="42">
        <f>2.46+1.46</f>
        <v>3.92</v>
      </c>
      <c r="I6" s="42">
        <f>0.39+0.26</f>
        <v>0.65</v>
      </c>
      <c r="J6" s="42">
        <f>16.44+7.28</f>
        <v>23.720000000000002</v>
      </c>
    </row>
    <row r="7" spans="1:10" ht="25.5" x14ac:dyDescent="0.25">
      <c r="A7" s="7"/>
      <c r="B7" s="2" t="s">
        <v>28</v>
      </c>
      <c r="C7" s="41" t="s">
        <v>35</v>
      </c>
      <c r="D7" s="39" t="s">
        <v>30</v>
      </c>
      <c r="E7" s="17">
        <v>30</v>
      </c>
      <c r="F7" s="26">
        <v>38.58</v>
      </c>
      <c r="G7" s="42">
        <f>66.1+71.73</f>
        <v>137.82999999999998</v>
      </c>
      <c r="H7" s="42">
        <f>0.1+4.67</f>
        <v>4.7699999999999996</v>
      </c>
      <c r="I7" s="42">
        <f>5.2+5.87</f>
        <v>11.07</v>
      </c>
      <c r="J7" s="42">
        <f>0.1</f>
        <v>0.1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43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42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42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42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2026-05-04T19:18:19Z</dcterms:modified>
</cp:coreProperties>
</file>